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2" windowWidth="20952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100" l="1"/>
  <c r="F62"/>
  <c r="F24"/>
  <c r="F196" l="1"/>
</calcChain>
</file>

<file path=xl/sharedStrings.xml><?xml version="1.0" encoding="utf-8"?>
<sst xmlns="http://schemas.openxmlformats.org/spreadsheetml/2006/main" count="280" uniqueCount="96">
  <si>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</si>
  <si>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</si>
  <si>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</si>
  <si>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</si>
  <si>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</si>
  <si>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</si>
  <si>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</si>
  <si>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</si>
  <si>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</si>
  <si>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</si>
  <si>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</si>
  <si>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</si>
  <si>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</si>
  <si>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</si>
  <si>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</si>
  <si>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</si>
  <si>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</si>
  <si>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</si>
  <si>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</si>
  <si>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</si>
  <si>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</si>
  <si>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</si>
  <si>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</si>
  <si>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</si>
  <si>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</si>
  <si>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</si>
  <si>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</si>
  <si>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</si>
  <si>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</si>
  <si>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</si>
  <si>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</si>
  <si>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</si>
  <si>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</si>
  <si>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</si>
  <si>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</si>
  <si>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</si>
  <si>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</si>
  <si>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</si>
  <si>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</si>
  <si>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ГБОУ АО СКОШ № 15</t>
  </si>
  <si>
    <t>Блины с начинкой</t>
  </si>
  <si>
    <t>Чай с сахаром</t>
  </si>
  <si>
    <t>Бутерброд с маслом</t>
  </si>
  <si>
    <t>Икра кабачковая</t>
  </si>
  <si>
    <t>Суп вермишелевый молочный</t>
  </si>
  <si>
    <t>Птица в соусе с томатом</t>
  </si>
  <si>
    <t>Рис отварной</t>
  </si>
  <si>
    <t>Хлеб пшеничный</t>
  </si>
  <si>
    <t>Хлеб дарницкий</t>
  </si>
  <si>
    <t>Сырники творожные с молоком сгущенным</t>
  </si>
  <si>
    <t>Чай с  молоком</t>
  </si>
  <si>
    <t>Батон нарезной</t>
  </si>
  <si>
    <t>Суп картофельный с рыбными консервами</t>
  </si>
  <si>
    <t>Бигус</t>
  </si>
  <si>
    <t>Каша молочная пшеничная с маслом</t>
  </si>
  <si>
    <t>Бутерброд с сыром</t>
  </si>
  <si>
    <t>Огурцы консерв на лим. кислоте</t>
  </si>
  <si>
    <t>Жаркое по "Домашнему"</t>
  </si>
  <si>
    <t>Компот из изюма</t>
  </si>
  <si>
    <t>Омлет с кашей запеченный</t>
  </si>
  <si>
    <t>Сок в ассортименте</t>
  </si>
  <si>
    <t>Зеленый горошек, кукуруза</t>
  </si>
  <si>
    <t>Суп картофельный с крупой, с цыплятами</t>
  </si>
  <si>
    <t>Котлеты "Школьные"</t>
  </si>
  <si>
    <t>Макаронные изделия отварные</t>
  </si>
  <si>
    <t>Соус сметанный с томатом</t>
  </si>
  <si>
    <t>Каша  молочная пшенная с маслом</t>
  </si>
  <si>
    <t>Печенье сахарное</t>
  </si>
  <si>
    <t>Свекла с огурцом</t>
  </si>
  <si>
    <t>Щи из свежей капусты с говядиной тушеной, сметаной</t>
  </si>
  <si>
    <t>Шницель рыбный</t>
  </si>
  <si>
    <t>Пюре картофельное</t>
  </si>
  <si>
    <t>Соус польский</t>
  </si>
  <si>
    <t>Рожки отварные с сыром</t>
  </si>
  <si>
    <t>Бутерброд с повидлом</t>
  </si>
  <si>
    <t>Суп вермишелевый с цыплятами</t>
  </si>
  <si>
    <t>Котлеты "Пермские"</t>
  </si>
  <si>
    <t>Греча отварная</t>
  </si>
  <si>
    <t>Уха рыбная с крупой</t>
  </si>
  <si>
    <t>Колбасные изделия отварные</t>
  </si>
  <si>
    <t>Капуста тушеная</t>
  </si>
  <si>
    <t>Компот из смеси сухофруктов</t>
  </si>
  <si>
    <t>Каша  молочная пшеничная с маслом</t>
  </si>
  <si>
    <t>Бутерброд с колбасой</t>
  </si>
  <si>
    <t>Свекла отварная</t>
  </si>
  <si>
    <t>Жаркое по-домашнему</t>
  </si>
  <si>
    <t>Каша рисовая с маслом</t>
  </si>
  <si>
    <t>Кофейный напиток с молоком</t>
  </si>
  <si>
    <t>Бутерброд с яйцом</t>
  </si>
  <si>
    <t>Огурцы консервированные на лимонной кислоте</t>
  </si>
  <si>
    <t>Каша молочная пшенная с маслом</t>
  </si>
  <si>
    <t>Суп картофельн с горохом, говядиной тушеной</t>
  </si>
  <si>
    <t>Рассольник с говядиной тушеной, сметаной</t>
  </si>
  <si>
    <t>Борщ из свежей капусты с говядиной тушеной, сметаной</t>
  </si>
  <si>
    <t>Директор</t>
  </si>
  <si>
    <t>Садикова Т.Е.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</si>
</sst>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38" activePane="bottomRight" state="frozen"/>
      <selection pane="topRight" activeCell="E1" sqref="E1"/>
      <selection pane="bottomLeft" activeCell="A6" sqref="A6"/>
      <selection pane="bottomRight" activeCell="I5" sqref="I5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94</v>
      </c>
      <c r="I1" s="56"/>
      <c r="J1" s="56"/>
      <c r="K1" s="56"/>
    </row>
    <row r="2" spans="1:12" ht="17.399999999999999">
      <c r="A2" s="35" t="s">
        <v>6</v>
      </c>
      <c r="C2" s="2"/>
      <c r="G2" s="2" t="s">
        <v>18</v>
      </c>
      <c r="H2" s="56" t="s">
        <v>95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180</v>
      </c>
      <c r="G6" s="40">
        <v>9.7200000000000006</v>
      </c>
      <c r="H6" s="40">
        <v>3.8</v>
      </c>
      <c r="I6" s="40">
        <v>68.400000000000006</v>
      </c>
      <c r="J6" s="40">
        <v>329</v>
      </c>
      <c r="K6" s="41"/>
      <c r="L6" s="40"/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0.2</v>
      </c>
      <c r="H8" s="43">
        <v>0.05</v>
      </c>
      <c r="I8" s="43">
        <v>10.02</v>
      </c>
      <c r="J8" s="43">
        <v>38</v>
      </c>
      <c r="K8" s="44">
        <v>457</v>
      </c>
      <c r="L8" s="43"/>
    </row>
    <row r="9" spans="1:12" ht="14.4">
      <c r="A9" s="23"/>
      <c r="B9" s="15"/>
      <c r="C9" s="11"/>
      <c r="D9" s="7" t="s">
        <v>23</v>
      </c>
      <c r="E9" s="42" t="s">
        <v>42</v>
      </c>
      <c r="F9" s="43">
        <v>58</v>
      </c>
      <c r="G9" s="43">
        <v>5.18</v>
      </c>
      <c r="H9" s="43">
        <v>16.21</v>
      </c>
      <c r="I9" s="43">
        <v>20.81</v>
      </c>
      <c r="J9" s="43">
        <v>225</v>
      </c>
      <c r="K9" s="44">
        <v>42</v>
      </c>
      <c r="L9" s="43"/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438</v>
      </c>
      <c r="G13" s="19">
        <f t="shared" ref="G13:J13" si="0">SUM(G6:G12)</f>
        <v>15.1</v>
      </c>
      <c r="H13" s="19">
        <f t="shared" si="0"/>
        <v>20.060000000000002</v>
      </c>
      <c r="I13" s="19">
        <f t="shared" si="0"/>
        <v>99.23</v>
      </c>
      <c r="J13" s="19">
        <f t="shared" si="0"/>
        <v>592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43</v>
      </c>
      <c r="F14" s="43">
        <v>60</v>
      </c>
      <c r="G14" s="43">
        <v>1.2</v>
      </c>
      <c r="H14" s="43">
        <v>5.4</v>
      </c>
      <c r="I14" s="43">
        <v>5.12</v>
      </c>
      <c r="J14" s="43">
        <v>73</v>
      </c>
      <c r="K14" s="44"/>
      <c r="L14" s="43"/>
    </row>
    <row r="15" spans="1:12" ht="14.4">
      <c r="A15" s="23"/>
      <c r="B15" s="15"/>
      <c r="C15" s="11"/>
      <c r="D15" s="7" t="s">
        <v>27</v>
      </c>
      <c r="E15" s="42" t="s">
        <v>44</v>
      </c>
      <c r="F15" s="43">
        <v>250</v>
      </c>
      <c r="G15" s="43">
        <v>6</v>
      </c>
      <c r="H15" s="43">
        <v>5.42</v>
      </c>
      <c r="I15" s="43">
        <v>21.09</v>
      </c>
      <c r="J15" s="43">
        <v>157</v>
      </c>
      <c r="K15" s="44">
        <v>139</v>
      </c>
      <c r="L15" s="43"/>
    </row>
    <row r="16" spans="1:12" ht="14.4">
      <c r="A16" s="23"/>
      <c r="B16" s="15"/>
      <c r="C16" s="11"/>
      <c r="D16" s="7" t="s">
        <v>28</v>
      </c>
      <c r="E16" s="42" t="s">
        <v>45</v>
      </c>
      <c r="F16" s="43">
        <v>140</v>
      </c>
      <c r="G16" s="43">
        <v>13.99</v>
      </c>
      <c r="H16" s="43">
        <v>12.91</v>
      </c>
      <c r="I16" s="43">
        <v>14.78</v>
      </c>
      <c r="J16" s="43">
        <v>213</v>
      </c>
      <c r="K16" s="44">
        <v>376</v>
      </c>
      <c r="L16" s="43"/>
    </row>
    <row r="17" spans="1:12" ht="14.4">
      <c r="A17" s="23"/>
      <c r="B17" s="15"/>
      <c r="C17" s="11"/>
      <c r="D17" s="7" t="s">
        <v>29</v>
      </c>
      <c r="E17" s="42" t="s">
        <v>46</v>
      </c>
      <c r="F17" s="43">
        <v>150</v>
      </c>
      <c r="G17" s="43">
        <v>3.75</v>
      </c>
      <c r="H17" s="43">
        <v>0.54</v>
      </c>
      <c r="I17" s="43">
        <v>38.229999999999997</v>
      </c>
      <c r="J17" s="43">
        <v>177</v>
      </c>
      <c r="K17" s="44">
        <v>385</v>
      </c>
      <c r="L17" s="43"/>
    </row>
    <row r="18" spans="1:12" ht="14.4">
      <c r="A18" s="23"/>
      <c r="B18" s="15"/>
      <c r="C18" s="11"/>
      <c r="D18" s="7" t="s">
        <v>30</v>
      </c>
      <c r="E18" s="42" t="s">
        <v>41</v>
      </c>
      <c r="F18" s="43">
        <v>200</v>
      </c>
      <c r="G18" s="43">
        <v>0.2</v>
      </c>
      <c r="H18" s="43">
        <v>0.05</v>
      </c>
      <c r="I18" s="43">
        <v>10.02</v>
      </c>
      <c r="J18" s="43">
        <v>38</v>
      </c>
      <c r="K18" s="44">
        <v>457</v>
      </c>
      <c r="L18" s="43"/>
    </row>
    <row r="19" spans="1:12" ht="14.4">
      <c r="A19" s="23"/>
      <c r="B19" s="15"/>
      <c r="C19" s="11"/>
      <c r="D19" s="7" t="s">
        <v>31</v>
      </c>
      <c r="E19" s="42" t="s">
        <v>47</v>
      </c>
      <c r="F19" s="43">
        <v>40</v>
      </c>
      <c r="G19" s="43">
        <v>3.04</v>
      </c>
      <c r="H19" s="43">
        <v>0.32</v>
      </c>
      <c r="I19" s="43">
        <v>19.68</v>
      </c>
      <c r="J19" s="43">
        <v>94</v>
      </c>
      <c r="K19" s="44"/>
      <c r="L19" s="43"/>
    </row>
    <row r="20" spans="1:12" ht="14.4">
      <c r="A20" s="23"/>
      <c r="B20" s="15"/>
      <c r="C20" s="11"/>
      <c r="D20" s="7" t="s">
        <v>32</v>
      </c>
      <c r="E20" s="42" t="s">
        <v>48</v>
      </c>
      <c r="F20" s="43">
        <v>40</v>
      </c>
      <c r="G20" s="43">
        <v>2.72</v>
      </c>
      <c r="H20" s="43">
        <v>0.44</v>
      </c>
      <c r="I20" s="43">
        <v>17.2</v>
      </c>
      <c r="J20" s="43">
        <v>80</v>
      </c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880</v>
      </c>
      <c r="G23" s="19">
        <f t="shared" ref="G23:J23" si="2">SUM(G14:G22)</f>
        <v>30.9</v>
      </c>
      <c r="H23" s="19">
        <f t="shared" si="2"/>
        <v>25.080000000000002</v>
      </c>
      <c r="I23" s="19">
        <f t="shared" si="2"/>
        <v>126.11999999999999</v>
      </c>
      <c r="J23" s="19">
        <f t="shared" si="2"/>
        <v>832</v>
      </c>
      <c r="K23" s="25"/>
      <c r="L23" s="19">
        <f t="shared" ref="L23" si="3">SUM(L14:L22)</f>
        <v>0</v>
      </c>
    </row>
    <row r="24" spans="1:12" ht="15" thickBot="1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1318</v>
      </c>
      <c r="G24" s="32">
        <f t="shared" ref="G24:J24" si="4">G13+G23</f>
        <v>46</v>
      </c>
      <c r="H24" s="32">
        <f t="shared" si="4"/>
        <v>45.14</v>
      </c>
      <c r="I24" s="32">
        <f t="shared" si="4"/>
        <v>225.35</v>
      </c>
      <c r="J24" s="32">
        <f t="shared" si="4"/>
        <v>1424</v>
      </c>
      <c r="K24" s="32"/>
      <c r="L24" s="32">
        <f t="shared" ref="L24" si="5">L13+L23</f>
        <v>0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185</v>
      </c>
      <c r="G25" s="40">
        <v>13.27</v>
      </c>
      <c r="H25" s="40">
        <v>15.89</v>
      </c>
      <c r="I25" s="40">
        <v>53.44</v>
      </c>
      <c r="J25" s="40">
        <v>403</v>
      </c>
      <c r="K25" s="41"/>
      <c r="L25" s="40"/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1.7</v>
      </c>
      <c r="H27" s="43">
        <v>1.65</v>
      </c>
      <c r="I27" s="43">
        <v>12.37</v>
      </c>
      <c r="J27" s="43">
        <v>68</v>
      </c>
      <c r="K27" s="44">
        <v>460</v>
      </c>
      <c r="L27" s="43"/>
    </row>
    <row r="28" spans="1:12" ht="14.4">
      <c r="A28" s="14"/>
      <c r="B28" s="15"/>
      <c r="C28" s="11"/>
      <c r="D28" s="7" t="s">
        <v>23</v>
      </c>
      <c r="E28" s="42" t="s">
        <v>51</v>
      </c>
      <c r="F28" s="43">
        <v>40</v>
      </c>
      <c r="G28" s="43">
        <v>3</v>
      </c>
      <c r="H28" s="43">
        <v>1.1599999999999999</v>
      </c>
      <c r="I28" s="43">
        <v>20.56</v>
      </c>
      <c r="J28" s="43">
        <v>106</v>
      </c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425</v>
      </c>
      <c r="G32" s="19">
        <f t="shared" ref="G32" si="6">SUM(G25:G31)</f>
        <v>17.97</v>
      </c>
      <c r="H32" s="19">
        <f t="shared" ref="H32" si="7">SUM(H25:H31)</f>
        <v>18.7</v>
      </c>
      <c r="I32" s="19">
        <f t="shared" ref="I32" si="8">SUM(I25:I31)</f>
        <v>86.37</v>
      </c>
      <c r="J32" s="19">
        <f t="shared" ref="J32:L32" si="9">SUM(J25:J31)</f>
        <v>577</v>
      </c>
      <c r="K32" s="25"/>
      <c r="L32" s="19">
        <f t="shared" si="9"/>
        <v>0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>
      <c r="A34" s="14"/>
      <c r="B34" s="15"/>
      <c r="C34" s="11"/>
      <c r="D34" s="7" t="s">
        <v>27</v>
      </c>
      <c r="E34" s="42" t="s">
        <v>52</v>
      </c>
      <c r="F34" s="43">
        <v>250</v>
      </c>
      <c r="G34" s="43">
        <v>9.34</v>
      </c>
      <c r="H34" s="43">
        <v>10.41</v>
      </c>
      <c r="I34" s="43">
        <v>20.56</v>
      </c>
      <c r="J34" s="43">
        <v>226</v>
      </c>
      <c r="K34" s="44">
        <v>122</v>
      </c>
      <c r="L34" s="43"/>
    </row>
    <row r="35" spans="1:12" ht="14.4">
      <c r="A35" s="14"/>
      <c r="B35" s="15"/>
      <c r="C35" s="11"/>
      <c r="D35" s="7" t="s">
        <v>28</v>
      </c>
      <c r="E35" s="42" t="s">
        <v>53</v>
      </c>
      <c r="F35" s="43">
        <v>200</v>
      </c>
      <c r="G35" s="43">
        <v>11.96</v>
      </c>
      <c r="H35" s="43">
        <v>17.91</v>
      </c>
      <c r="I35" s="43">
        <v>25</v>
      </c>
      <c r="J35" s="43">
        <v>369</v>
      </c>
      <c r="K35" s="44">
        <v>329</v>
      </c>
      <c r="L35" s="43"/>
    </row>
    <row r="36" spans="1:12" ht="14.4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>
      <c r="A37" s="14"/>
      <c r="B37" s="15"/>
      <c r="C37" s="11"/>
      <c r="D37" s="7" t="s">
        <v>30</v>
      </c>
      <c r="E37" s="42" t="s">
        <v>41</v>
      </c>
      <c r="F37" s="43">
        <v>200</v>
      </c>
      <c r="G37" s="43">
        <v>0.2</v>
      </c>
      <c r="H37" s="43">
        <v>0.05</v>
      </c>
      <c r="I37" s="43">
        <v>10.02</v>
      </c>
      <c r="J37" s="43">
        <v>38</v>
      </c>
      <c r="K37" s="44">
        <v>457</v>
      </c>
      <c r="L37" s="43"/>
    </row>
    <row r="38" spans="1:12" ht="14.4">
      <c r="A38" s="14"/>
      <c r="B38" s="15"/>
      <c r="C38" s="11"/>
      <c r="D38" s="7" t="s">
        <v>31</v>
      </c>
      <c r="E38" s="42" t="s">
        <v>47</v>
      </c>
      <c r="F38" s="43">
        <v>40</v>
      </c>
      <c r="G38" s="43">
        <v>3.04</v>
      </c>
      <c r="H38" s="43">
        <v>0.32</v>
      </c>
      <c r="I38" s="43">
        <v>19.68</v>
      </c>
      <c r="J38" s="43">
        <v>94</v>
      </c>
      <c r="K38" s="44"/>
      <c r="L38" s="43"/>
    </row>
    <row r="39" spans="1:12" ht="14.4">
      <c r="A39" s="14"/>
      <c r="B39" s="15"/>
      <c r="C39" s="11"/>
      <c r="D39" s="7" t="s">
        <v>32</v>
      </c>
      <c r="E39" s="42" t="s">
        <v>48</v>
      </c>
      <c r="F39" s="43">
        <v>40</v>
      </c>
      <c r="G39" s="43">
        <v>2.72</v>
      </c>
      <c r="H39" s="43">
        <v>0.44</v>
      </c>
      <c r="I39" s="43">
        <v>17.2</v>
      </c>
      <c r="J39" s="43">
        <v>80</v>
      </c>
      <c r="K39" s="44"/>
      <c r="L39" s="43"/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730</v>
      </c>
      <c r="G42" s="19">
        <f t="shared" ref="G42" si="10">SUM(G33:G41)</f>
        <v>27.259999999999998</v>
      </c>
      <c r="H42" s="19">
        <f t="shared" ref="H42" si="11">SUM(H33:H41)</f>
        <v>29.130000000000003</v>
      </c>
      <c r="I42" s="19">
        <f t="shared" ref="I42" si="12">SUM(I33:I41)</f>
        <v>92.46</v>
      </c>
      <c r="J42" s="19">
        <f t="shared" ref="J42:L42" si="13">SUM(J33:J41)</f>
        <v>807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1155</v>
      </c>
      <c r="G43" s="32">
        <f t="shared" ref="G43" si="14">G32+G42</f>
        <v>45.23</v>
      </c>
      <c r="H43" s="32">
        <f t="shared" ref="H43" si="15">H32+H42</f>
        <v>47.83</v>
      </c>
      <c r="I43" s="32">
        <f t="shared" ref="I43" si="16">I32+I42</f>
        <v>178.82999999999998</v>
      </c>
      <c r="J43" s="32">
        <f t="shared" ref="J43:L43" si="17">J32+J42</f>
        <v>1384</v>
      </c>
      <c r="K43" s="32"/>
      <c r="L43" s="32">
        <f t="shared" si="17"/>
        <v>0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 t="s">
        <v>54</v>
      </c>
      <c r="F44" s="40">
        <v>215</v>
      </c>
      <c r="G44" s="40">
        <v>9.27</v>
      </c>
      <c r="H44" s="40">
        <v>11.62</v>
      </c>
      <c r="I44" s="40">
        <v>40.700000000000003</v>
      </c>
      <c r="J44" s="40">
        <v>330</v>
      </c>
      <c r="K44" s="41">
        <v>223</v>
      </c>
      <c r="L44" s="40"/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 t="s">
        <v>41</v>
      </c>
      <c r="F46" s="43">
        <v>200</v>
      </c>
      <c r="G46" s="43">
        <v>0.2</v>
      </c>
      <c r="H46" s="43">
        <v>0.05</v>
      </c>
      <c r="I46" s="43">
        <v>10.02</v>
      </c>
      <c r="J46" s="43">
        <v>38</v>
      </c>
      <c r="K46" s="44">
        <v>457</v>
      </c>
      <c r="L46" s="43"/>
    </row>
    <row r="47" spans="1:12" ht="14.4">
      <c r="A47" s="23"/>
      <c r="B47" s="15"/>
      <c r="C47" s="11"/>
      <c r="D47" s="7" t="s">
        <v>23</v>
      </c>
      <c r="E47" s="42" t="s">
        <v>55</v>
      </c>
      <c r="F47" s="43">
        <v>70</v>
      </c>
      <c r="G47" s="43">
        <v>9.9</v>
      </c>
      <c r="H47" s="43">
        <v>7.86</v>
      </c>
      <c r="I47" s="43">
        <v>25.56</v>
      </c>
      <c r="J47" s="43">
        <v>214</v>
      </c>
      <c r="K47" s="44">
        <v>42</v>
      </c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485</v>
      </c>
      <c r="G51" s="19">
        <f t="shared" ref="G51" si="18">SUM(G44:G50)</f>
        <v>19.369999999999997</v>
      </c>
      <c r="H51" s="19">
        <f t="shared" ref="H51" si="19">SUM(H44:H50)</f>
        <v>19.53</v>
      </c>
      <c r="I51" s="19">
        <f t="shared" ref="I51" si="20">SUM(I44:I50)</f>
        <v>76.28</v>
      </c>
      <c r="J51" s="19">
        <f t="shared" ref="J51:L51" si="21">SUM(J44:J50)</f>
        <v>582</v>
      </c>
      <c r="K51" s="25"/>
      <c r="L51" s="19">
        <f t="shared" si="21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56</v>
      </c>
      <c r="F52" s="43">
        <v>60</v>
      </c>
      <c r="G52" s="43">
        <v>0.48</v>
      </c>
      <c r="H52" s="43">
        <v>0.06</v>
      </c>
      <c r="I52" s="43">
        <v>0.96</v>
      </c>
      <c r="J52" s="43">
        <v>16</v>
      </c>
      <c r="K52" s="44"/>
      <c r="L52" s="43"/>
    </row>
    <row r="53" spans="1:12" ht="14.4">
      <c r="A53" s="23"/>
      <c r="B53" s="15"/>
      <c r="C53" s="11"/>
      <c r="D53" s="7" t="s">
        <v>27</v>
      </c>
      <c r="E53" s="42" t="s">
        <v>93</v>
      </c>
      <c r="F53" s="43">
        <v>290</v>
      </c>
      <c r="G53" s="43">
        <v>6.61</v>
      </c>
      <c r="H53" s="43">
        <v>12.44</v>
      </c>
      <c r="I53" s="43">
        <v>16.489999999999998</v>
      </c>
      <c r="J53" s="43">
        <v>203</v>
      </c>
      <c r="K53" s="44">
        <v>95</v>
      </c>
      <c r="L53" s="43"/>
    </row>
    <row r="54" spans="1:12" ht="14.4">
      <c r="A54" s="23"/>
      <c r="B54" s="15"/>
      <c r="C54" s="11"/>
      <c r="D54" s="7" t="s">
        <v>28</v>
      </c>
      <c r="E54" s="42" t="s">
        <v>57</v>
      </c>
      <c r="F54" s="43">
        <v>200</v>
      </c>
      <c r="G54" s="43">
        <v>16.559999999999999</v>
      </c>
      <c r="H54" s="43">
        <v>19.3</v>
      </c>
      <c r="I54" s="43">
        <v>40.729999999999997</v>
      </c>
      <c r="J54" s="43">
        <v>443</v>
      </c>
      <c r="K54" s="44">
        <v>328</v>
      </c>
      <c r="L54" s="43"/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 t="s">
        <v>58</v>
      </c>
      <c r="F56" s="43">
        <v>200</v>
      </c>
      <c r="G56" s="43">
        <v>0.36</v>
      </c>
      <c r="H56" s="43">
        <v>0</v>
      </c>
      <c r="I56" s="43">
        <v>26.18</v>
      </c>
      <c r="J56" s="43">
        <v>90</v>
      </c>
      <c r="K56" s="44">
        <v>494</v>
      </c>
      <c r="L56" s="43"/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 t="s">
        <v>48</v>
      </c>
      <c r="F58" s="43">
        <v>45</v>
      </c>
      <c r="G58" s="43">
        <v>3.06</v>
      </c>
      <c r="H58" s="43">
        <v>0.49</v>
      </c>
      <c r="I58" s="43">
        <v>19.350000000000001</v>
      </c>
      <c r="J58" s="43">
        <v>90</v>
      </c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795</v>
      </c>
      <c r="G61" s="19">
        <f t="shared" ref="G61" si="22">SUM(G52:G60)</f>
        <v>27.069999999999997</v>
      </c>
      <c r="H61" s="19">
        <f t="shared" ref="H61" si="23">SUM(H52:H60)</f>
        <v>32.29</v>
      </c>
      <c r="I61" s="19">
        <f t="shared" ref="I61" si="24">SUM(I52:I60)</f>
        <v>103.70999999999998</v>
      </c>
      <c r="J61" s="19">
        <f t="shared" ref="J61:L61" si="25">SUM(J52:J60)</f>
        <v>842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1280</v>
      </c>
      <c r="G62" s="32">
        <f t="shared" ref="G62" si="26">G51+G61</f>
        <v>46.44</v>
      </c>
      <c r="H62" s="32">
        <f t="shared" ref="H62" si="27">H51+H61</f>
        <v>51.82</v>
      </c>
      <c r="I62" s="32">
        <f t="shared" ref="I62" si="28">I51+I61</f>
        <v>179.98999999999998</v>
      </c>
      <c r="J62" s="32">
        <f t="shared" ref="J62:L62" si="29">J51+J61</f>
        <v>1424</v>
      </c>
      <c r="K62" s="32"/>
      <c r="L62" s="32">
        <f t="shared" si="29"/>
        <v>0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 t="s">
        <v>59</v>
      </c>
      <c r="F63" s="40">
        <v>200</v>
      </c>
      <c r="G63" s="40">
        <v>15.8</v>
      </c>
      <c r="H63" s="40">
        <v>24.49</v>
      </c>
      <c r="I63" s="40">
        <v>40.409999999999997</v>
      </c>
      <c r="J63" s="40">
        <v>365</v>
      </c>
      <c r="K63" s="41">
        <v>270</v>
      </c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 t="s">
        <v>60</v>
      </c>
      <c r="F65" s="43">
        <v>200</v>
      </c>
      <c r="G65" s="43">
        <v>1</v>
      </c>
      <c r="H65" s="43">
        <v>0</v>
      </c>
      <c r="I65" s="43">
        <v>18.2</v>
      </c>
      <c r="J65" s="43">
        <v>100</v>
      </c>
      <c r="K65" s="44"/>
      <c r="L65" s="43"/>
    </row>
    <row r="66" spans="1:12" ht="14.4">
      <c r="A66" s="23"/>
      <c r="B66" s="15"/>
      <c r="C66" s="11"/>
      <c r="D66" s="7" t="s">
        <v>23</v>
      </c>
      <c r="E66" s="42" t="s">
        <v>51</v>
      </c>
      <c r="F66" s="43">
        <v>45</v>
      </c>
      <c r="G66" s="43">
        <v>3.37</v>
      </c>
      <c r="H66" s="43">
        <v>1.3</v>
      </c>
      <c r="I66" s="43">
        <v>23.13</v>
      </c>
      <c r="J66" s="43">
        <v>119</v>
      </c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445</v>
      </c>
      <c r="G70" s="19">
        <f t="shared" ref="G70" si="30">SUM(G63:G69)</f>
        <v>20.170000000000002</v>
      </c>
      <c r="H70" s="19">
        <f t="shared" ref="H70" si="31">SUM(H63:H69)</f>
        <v>25.79</v>
      </c>
      <c r="I70" s="19">
        <f t="shared" ref="I70" si="32">SUM(I63:I69)</f>
        <v>81.739999999999995</v>
      </c>
      <c r="J70" s="19">
        <f t="shared" ref="J70:L70" si="33">SUM(J63:J69)</f>
        <v>584</v>
      </c>
      <c r="K70" s="25"/>
      <c r="L70" s="19">
        <f t="shared" si="33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61</v>
      </c>
      <c r="F71" s="43">
        <v>60</v>
      </c>
      <c r="G71" s="43">
        <v>1.59</v>
      </c>
      <c r="H71" s="43">
        <v>3.21</v>
      </c>
      <c r="I71" s="43">
        <v>5.31</v>
      </c>
      <c r="J71" s="43">
        <v>29</v>
      </c>
      <c r="K71" s="44"/>
      <c r="L71" s="43"/>
    </row>
    <row r="72" spans="1:12" ht="14.4">
      <c r="A72" s="23"/>
      <c r="B72" s="15"/>
      <c r="C72" s="11"/>
      <c r="D72" s="7" t="s">
        <v>27</v>
      </c>
      <c r="E72" s="42" t="s">
        <v>62</v>
      </c>
      <c r="F72" s="43">
        <v>250</v>
      </c>
      <c r="G72" s="43">
        <v>7.2</v>
      </c>
      <c r="H72" s="43">
        <v>8.4600000000000009</v>
      </c>
      <c r="I72" s="43">
        <v>25.77</v>
      </c>
      <c r="J72" s="43">
        <v>164</v>
      </c>
      <c r="K72" s="44">
        <v>114</v>
      </c>
      <c r="L72" s="43"/>
    </row>
    <row r="73" spans="1:12" ht="14.4">
      <c r="A73" s="23"/>
      <c r="B73" s="15"/>
      <c r="C73" s="11"/>
      <c r="D73" s="7" t="s">
        <v>28</v>
      </c>
      <c r="E73" s="42" t="s">
        <v>63</v>
      </c>
      <c r="F73" s="43">
        <v>90</v>
      </c>
      <c r="G73" s="43">
        <v>8.14</v>
      </c>
      <c r="H73" s="43">
        <v>5.94</v>
      </c>
      <c r="I73" s="43">
        <v>17.55</v>
      </c>
      <c r="J73" s="43">
        <v>184</v>
      </c>
      <c r="K73" s="44">
        <v>347</v>
      </c>
      <c r="L73" s="43"/>
    </row>
    <row r="74" spans="1:12" ht="14.4">
      <c r="A74" s="23"/>
      <c r="B74" s="15"/>
      <c r="C74" s="11"/>
      <c r="D74" s="7" t="s">
        <v>29</v>
      </c>
      <c r="E74" s="42" t="s">
        <v>64</v>
      </c>
      <c r="F74" s="43">
        <v>180</v>
      </c>
      <c r="G74" s="43">
        <v>6.43</v>
      </c>
      <c r="H74" s="43">
        <v>5.89</v>
      </c>
      <c r="I74" s="43">
        <v>42.76</v>
      </c>
      <c r="J74" s="43">
        <v>254</v>
      </c>
      <c r="K74" s="44">
        <v>256</v>
      </c>
      <c r="L74" s="43"/>
    </row>
    <row r="75" spans="1:12" ht="14.4">
      <c r="A75" s="23"/>
      <c r="B75" s="15"/>
      <c r="C75" s="11"/>
      <c r="D75" s="7" t="s">
        <v>30</v>
      </c>
      <c r="E75" s="42" t="s">
        <v>41</v>
      </c>
      <c r="F75" s="43">
        <v>200</v>
      </c>
      <c r="G75" s="43">
        <v>0.2</v>
      </c>
      <c r="H75" s="43">
        <v>0.05</v>
      </c>
      <c r="I75" s="43">
        <v>10.02</v>
      </c>
      <c r="J75" s="43">
        <v>38</v>
      </c>
      <c r="K75" s="44">
        <v>457</v>
      </c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 t="s">
        <v>48</v>
      </c>
      <c r="F77" s="43">
        <v>50</v>
      </c>
      <c r="G77" s="43">
        <v>3.4</v>
      </c>
      <c r="H77" s="43">
        <v>0.55000000000000004</v>
      </c>
      <c r="I77" s="43">
        <v>21.5</v>
      </c>
      <c r="J77" s="43">
        <v>100</v>
      </c>
      <c r="K77" s="44"/>
      <c r="L77" s="43"/>
    </row>
    <row r="78" spans="1:12" ht="14.4">
      <c r="A78" s="23"/>
      <c r="B78" s="15"/>
      <c r="C78" s="11"/>
      <c r="D78" s="6"/>
      <c r="E78" s="42" t="s">
        <v>65</v>
      </c>
      <c r="F78" s="43">
        <v>75</v>
      </c>
      <c r="G78" s="43">
        <v>1.46</v>
      </c>
      <c r="H78" s="43">
        <v>3.81</v>
      </c>
      <c r="I78" s="43">
        <v>8.9</v>
      </c>
      <c r="J78" s="43">
        <v>64</v>
      </c>
      <c r="K78" s="44">
        <v>799</v>
      </c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905</v>
      </c>
      <c r="G80" s="19">
        <f t="shared" ref="G80" si="34">SUM(G71:G79)</f>
        <v>28.419999999999998</v>
      </c>
      <c r="H80" s="19">
        <f t="shared" ref="H80" si="35">SUM(H71:H79)</f>
        <v>27.910000000000004</v>
      </c>
      <c r="I80" s="19">
        <f t="shared" ref="I80" si="36">SUM(I71:I79)</f>
        <v>131.80999999999997</v>
      </c>
      <c r="J80" s="19">
        <f t="shared" ref="J80:L80" si="37">SUM(J71:J79)</f>
        <v>833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1350</v>
      </c>
      <c r="G81" s="32">
        <f t="shared" ref="G81" si="38">G70+G80</f>
        <v>48.59</v>
      </c>
      <c r="H81" s="32">
        <f t="shared" ref="H81" si="39">H70+H80</f>
        <v>53.7</v>
      </c>
      <c r="I81" s="32">
        <f t="shared" ref="I81" si="40">I70+I80</f>
        <v>213.54999999999995</v>
      </c>
      <c r="J81" s="32">
        <f t="shared" ref="J81:L81" si="41">J70+J80</f>
        <v>1417</v>
      </c>
      <c r="K81" s="32"/>
      <c r="L81" s="32">
        <f t="shared" si="41"/>
        <v>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 t="s">
        <v>66</v>
      </c>
      <c r="F82" s="40">
        <v>215</v>
      </c>
      <c r="G82" s="40">
        <v>15.02</v>
      </c>
      <c r="H82" s="40">
        <v>15.52</v>
      </c>
      <c r="I82" s="40">
        <v>42.95</v>
      </c>
      <c r="J82" s="40">
        <v>349</v>
      </c>
      <c r="K82" s="41">
        <v>225</v>
      </c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 t="s">
        <v>41</v>
      </c>
      <c r="F84" s="43">
        <v>200</v>
      </c>
      <c r="G84" s="43">
        <v>0.2</v>
      </c>
      <c r="H84" s="43">
        <v>0.05</v>
      </c>
      <c r="I84" s="43">
        <v>10.02</v>
      </c>
      <c r="J84" s="43">
        <v>38</v>
      </c>
      <c r="K84" s="44">
        <v>457</v>
      </c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 t="s">
        <v>67</v>
      </c>
      <c r="F87" s="43">
        <v>50</v>
      </c>
      <c r="G87" s="43">
        <v>1.75</v>
      </c>
      <c r="H87" s="43">
        <v>1.9</v>
      </c>
      <c r="I87" s="43">
        <v>40.200000000000003</v>
      </c>
      <c r="J87" s="43">
        <v>200</v>
      </c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465</v>
      </c>
      <c r="G89" s="19">
        <f t="shared" ref="G89" si="42">SUM(G82:G88)</f>
        <v>16.97</v>
      </c>
      <c r="H89" s="19">
        <f t="shared" ref="H89" si="43">SUM(H82:H88)</f>
        <v>17.47</v>
      </c>
      <c r="I89" s="19">
        <f t="shared" ref="I89" si="44">SUM(I82:I88)</f>
        <v>93.17</v>
      </c>
      <c r="J89" s="19">
        <f t="shared" ref="J89:L89" si="45">SUM(J82:J88)</f>
        <v>587</v>
      </c>
      <c r="K89" s="25"/>
      <c r="L89" s="19">
        <f t="shared" si="45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68</v>
      </c>
      <c r="F90" s="43">
        <v>60</v>
      </c>
      <c r="G90" s="43">
        <v>0.77</v>
      </c>
      <c r="H90" s="43">
        <v>3.65</v>
      </c>
      <c r="I90" s="43">
        <v>4.24</v>
      </c>
      <c r="J90" s="43">
        <v>55</v>
      </c>
      <c r="K90" s="44">
        <v>31</v>
      </c>
      <c r="L90" s="43"/>
    </row>
    <row r="91" spans="1:12" ht="14.4">
      <c r="A91" s="23"/>
      <c r="B91" s="15"/>
      <c r="C91" s="11"/>
      <c r="D91" s="7" t="s">
        <v>27</v>
      </c>
      <c r="E91" s="42" t="s">
        <v>69</v>
      </c>
      <c r="F91" s="43">
        <v>285</v>
      </c>
      <c r="G91" s="43">
        <v>4.9800000000000004</v>
      </c>
      <c r="H91" s="43">
        <v>5.57</v>
      </c>
      <c r="I91" s="43">
        <v>18.579999999999998</v>
      </c>
      <c r="J91" s="43">
        <v>160</v>
      </c>
      <c r="K91" s="44">
        <v>104</v>
      </c>
      <c r="L91" s="43"/>
    </row>
    <row r="92" spans="1:12" ht="14.4">
      <c r="A92" s="23"/>
      <c r="B92" s="15"/>
      <c r="C92" s="11"/>
      <c r="D92" s="7" t="s">
        <v>28</v>
      </c>
      <c r="E92" s="42" t="s">
        <v>70</v>
      </c>
      <c r="F92" s="43">
        <v>90</v>
      </c>
      <c r="G92" s="43">
        <v>14.39</v>
      </c>
      <c r="H92" s="43">
        <v>3.65</v>
      </c>
      <c r="I92" s="43">
        <v>9.0399999999999991</v>
      </c>
      <c r="J92" s="43">
        <v>127</v>
      </c>
      <c r="K92" s="44">
        <v>310</v>
      </c>
      <c r="L92" s="43"/>
    </row>
    <row r="93" spans="1:12" ht="14.4">
      <c r="A93" s="23"/>
      <c r="B93" s="15"/>
      <c r="C93" s="11"/>
      <c r="D93" s="7" t="s">
        <v>29</v>
      </c>
      <c r="E93" s="42" t="s">
        <v>71</v>
      </c>
      <c r="F93" s="43">
        <v>180</v>
      </c>
      <c r="G93" s="43">
        <v>3.84</v>
      </c>
      <c r="H93" s="43">
        <v>7.26</v>
      </c>
      <c r="I93" s="43">
        <v>25.12</v>
      </c>
      <c r="J93" s="43">
        <v>185</v>
      </c>
      <c r="K93" s="44">
        <v>377</v>
      </c>
      <c r="L93" s="43"/>
    </row>
    <row r="94" spans="1:12" ht="14.4">
      <c r="A94" s="23"/>
      <c r="B94" s="15"/>
      <c r="C94" s="11"/>
      <c r="D94" s="7" t="s">
        <v>30</v>
      </c>
      <c r="E94" s="42" t="s">
        <v>41</v>
      </c>
      <c r="F94" s="43">
        <v>200</v>
      </c>
      <c r="G94" s="43">
        <v>0.2</v>
      </c>
      <c r="H94" s="43">
        <v>0.05</v>
      </c>
      <c r="I94" s="43">
        <v>10.02</v>
      </c>
      <c r="J94" s="43">
        <v>38</v>
      </c>
      <c r="K94" s="44">
        <v>457</v>
      </c>
      <c r="L94" s="43"/>
    </row>
    <row r="95" spans="1:12" ht="14.4">
      <c r="A95" s="23"/>
      <c r="B95" s="15"/>
      <c r="C95" s="11"/>
      <c r="D95" s="7" t="s">
        <v>31</v>
      </c>
      <c r="E95" s="42" t="s">
        <v>47</v>
      </c>
      <c r="F95" s="43">
        <v>60</v>
      </c>
      <c r="G95" s="43">
        <v>4.5599999999999996</v>
      </c>
      <c r="H95" s="43">
        <v>0.48</v>
      </c>
      <c r="I95" s="43">
        <v>29.52</v>
      </c>
      <c r="J95" s="43">
        <v>141</v>
      </c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 t="s">
        <v>72</v>
      </c>
      <c r="F97" s="43">
        <v>50</v>
      </c>
      <c r="G97" s="43">
        <v>1.32</v>
      </c>
      <c r="H97" s="43">
        <v>10.01</v>
      </c>
      <c r="I97" s="43">
        <v>11.44</v>
      </c>
      <c r="J97" s="43">
        <v>101</v>
      </c>
      <c r="K97" s="44">
        <v>423</v>
      </c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925</v>
      </c>
      <c r="G99" s="19">
        <f t="shared" ref="G99" si="46">SUM(G90:G98)</f>
        <v>30.06</v>
      </c>
      <c r="H99" s="19">
        <f t="shared" ref="H99" si="47">SUM(H90:H98)</f>
        <v>30.67</v>
      </c>
      <c r="I99" s="19">
        <f t="shared" ref="I99" si="48">SUM(I90:I98)</f>
        <v>107.96</v>
      </c>
      <c r="J99" s="19">
        <f t="shared" ref="J99:L99" si="49">SUM(J90:J98)</f>
        <v>807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1390</v>
      </c>
      <c r="G100" s="32">
        <f t="shared" ref="G100" si="50">G89+G99</f>
        <v>47.03</v>
      </c>
      <c r="H100" s="32">
        <f t="shared" ref="H100" si="51">H89+H99</f>
        <v>48.14</v>
      </c>
      <c r="I100" s="32">
        <f t="shared" ref="I100" si="52">I89+I99</f>
        <v>201.13</v>
      </c>
      <c r="J100" s="32">
        <f t="shared" ref="J100:L100" si="53">J89+J99</f>
        <v>1394</v>
      </c>
      <c r="K100" s="32"/>
      <c r="L100" s="32">
        <f t="shared" si="53"/>
        <v>0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 t="s">
        <v>73</v>
      </c>
      <c r="F101" s="40">
        <v>180</v>
      </c>
      <c r="G101" s="40">
        <v>14.26</v>
      </c>
      <c r="H101" s="40">
        <v>16.05</v>
      </c>
      <c r="I101" s="40">
        <v>36.659999999999997</v>
      </c>
      <c r="J101" s="40">
        <v>300</v>
      </c>
      <c r="K101" s="41">
        <v>259</v>
      </c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 t="s">
        <v>41</v>
      </c>
      <c r="F103" s="43">
        <v>200</v>
      </c>
      <c r="G103" s="43">
        <v>0.2</v>
      </c>
      <c r="H103" s="43">
        <v>0.05</v>
      </c>
      <c r="I103" s="43">
        <v>10.02</v>
      </c>
      <c r="J103" s="43">
        <v>38</v>
      </c>
      <c r="K103" s="44">
        <v>457</v>
      </c>
      <c r="L103" s="43"/>
    </row>
    <row r="104" spans="1:12" ht="14.4">
      <c r="A104" s="23"/>
      <c r="B104" s="15"/>
      <c r="C104" s="11"/>
      <c r="D104" s="7" t="s">
        <v>23</v>
      </c>
      <c r="E104" s="42" t="s">
        <v>74</v>
      </c>
      <c r="F104" s="43">
        <v>75</v>
      </c>
      <c r="G104" s="43">
        <v>5.17</v>
      </c>
      <c r="H104" s="43">
        <v>2.16</v>
      </c>
      <c r="I104" s="43">
        <v>28.94</v>
      </c>
      <c r="J104" s="43">
        <v>199</v>
      </c>
      <c r="K104" s="44">
        <v>72</v>
      </c>
      <c r="L104" s="43"/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455</v>
      </c>
      <c r="G108" s="19">
        <f t="shared" ref="G108:J108" si="54">SUM(G101:G107)</f>
        <v>19.63</v>
      </c>
      <c r="H108" s="19">
        <f t="shared" si="54"/>
        <v>18.260000000000002</v>
      </c>
      <c r="I108" s="19">
        <f t="shared" si="54"/>
        <v>75.61999999999999</v>
      </c>
      <c r="J108" s="19">
        <f t="shared" si="54"/>
        <v>537</v>
      </c>
      <c r="K108" s="25"/>
      <c r="L108" s="19">
        <f t="shared" ref="L108" si="55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43</v>
      </c>
      <c r="F109" s="43">
        <v>60</v>
      </c>
      <c r="G109" s="43">
        <v>1.2</v>
      </c>
      <c r="H109" s="43">
        <v>5.4</v>
      </c>
      <c r="I109" s="43">
        <v>5.12</v>
      </c>
      <c r="J109" s="43">
        <v>73</v>
      </c>
      <c r="K109" s="44"/>
      <c r="L109" s="43"/>
    </row>
    <row r="110" spans="1:12" ht="14.4">
      <c r="A110" s="23"/>
      <c r="B110" s="15"/>
      <c r="C110" s="11"/>
      <c r="D110" s="7" t="s">
        <v>27</v>
      </c>
      <c r="E110" s="42" t="s">
        <v>75</v>
      </c>
      <c r="F110" s="43">
        <v>250</v>
      </c>
      <c r="G110" s="43">
        <v>3.47</v>
      </c>
      <c r="H110" s="43">
        <v>5.58</v>
      </c>
      <c r="I110" s="43">
        <v>15.98</v>
      </c>
      <c r="J110" s="43">
        <v>169</v>
      </c>
      <c r="K110" s="44">
        <v>216</v>
      </c>
      <c r="L110" s="43"/>
    </row>
    <row r="111" spans="1:12" ht="14.4">
      <c r="A111" s="23"/>
      <c r="B111" s="15"/>
      <c r="C111" s="11"/>
      <c r="D111" s="7" t="s">
        <v>28</v>
      </c>
      <c r="E111" s="42" t="s">
        <v>76</v>
      </c>
      <c r="F111" s="43">
        <v>90</v>
      </c>
      <c r="G111" s="43">
        <v>7</v>
      </c>
      <c r="H111" s="43">
        <v>3.28</v>
      </c>
      <c r="I111" s="43">
        <v>12.6</v>
      </c>
      <c r="J111" s="43">
        <v>148</v>
      </c>
      <c r="K111" s="44">
        <v>341</v>
      </c>
      <c r="L111" s="43"/>
    </row>
    <row r="112" spans="1:12" ht="14.4">
      <c r="A112" s="23"/>
      <c r="B112" s="15"/>
      <c r="C112" s="11"/>
      <c r="D112" s="7" t="s">
        <v>29</v>
      </c>
      <c r="E112" s="42" t="s">
        <v>77</v>
      </c>
      <c r="F112" s="43">
        <v>180</v>
      </c>
      <c r="G112" s="43">
        <v>9.4600000000000009</v>
      </c>
      <c r="H112" s="43">
        <v>2.48</v>
      </c>
      <c r="I112" s="43">
        <v>46.61</v>
      </c>
      <c r="J112" s="43">
        <v>251</v>
      </c>
      <c r="K112" s="44">
        <v>682</v>
      </c>
      <c r="L112" s="43"/>
    </row>
    <row r="113" spans="1:12" ht="14.4">
      <c r="A113" s="23"/>
      <c r="B113" s="15"/>
      <c r="C113" s="11"/>
      <c r="D113" s="7" t="s">
        <v>30</v>
      </c>
      <c r="E113" s="42" t="s">
        <v>41</v>
      </c>
      <c r="F113" s="43">
        <v>200</v>
      </c>
      <c r="G113" s="43">
        <v>0.2</v>
      </c>
      <c r="H113" s="43">
        <v>0.05</v>
      </c>
      <c r="I113" s="43">
        <v>10.02</v>
      </c>
      <c r="J113" s="43">
        <v>38</v>
      </c>
      <c r="K113" s="44">
        <v>457</v>
      </c>
      <c r="L113" s="43"/>
    </row>
    <row r="114" spans="1:12" ht="14.4">
      <c r="A114" s="23"/>
      <c r="B114" s="15"/>
      <c r="C114" s="11"/>
      <c r="D114" s="7" t="s">
        <v>31</v>
      </c>
      <c r="E114" s="42" t="s">
        <v>47</v>
      </c>
      <c r="F114" s="43">
        <v>40</v>
      </c>
      <c r="G114" s="43">
        <v>3.04</v>
      </c>
      <c r="H114" s="43">
        <v>0.32</v>
      </c>
      <c r="I114" s="43">
        <v>19.68</v>
      </c>
      <c r="J114" s="43">
        <v>94</v>
      </c>
      <c r="K114" s="44"/>
      <c r="L114" s="43"/>
    </row>
    <row r="115" spans="1:12" ht="14.4">
      <c r="A115" s="23"/>
      <c r="B115" s="15"/>
      <c r="C115" s="11"/>
      <c r="D115" s="7" t="s">
        <v>32</v>
      </c>
      <c r="E115" s="42" t="s">
        <v>48</v>
      </c>
      <c r="F115" s="43">
        <v>40</v>
      </c>
      <c r="G115" s="43">
        <v>2.72</v>
      </c>
      <c r="H115" s="43">
        <v>0.44</v>
      </c>
      <c r="I115" s="43">
        <v>17.2</v>
      </c>
      <c r="J115" s="43">
        <v>80</v>
      </c>
      <c r="K115" s="44"/>
      <c r="L115" s="43"/>
    </row>
    <row r="116" spans="1:12" ht="14.4">
      <c r="A116" s="23"/>
      <c r="B116" s="15"/>
      <c r="C116" s="11"/>
      <c r="D116" s="6"/>
      <c r="E116" s="42" t="s">
        <v>65</v>
      </c>
      <c r="F116" s="43">
        <v>50</v>
      </c>
      <c r="G116" s="43">
        <v>0.98</v>
      </c>
      <c r="H116" s="43">
        <v>2.54</v>
      </c>
      <c r="I116" s="43">
        <v>3.93</v>
      </c>
      <c r="J116" s="43">
        <v>43</v>
      </c>
      <c r="K116" s="44">
        <v>799</v>
      </c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910</v>
      </c>
      <c r="G118" s="19">
        <f t="shared" ref="G118:J118" si="56">SUM(G109:G117)</f>
        <v>28.07</v>
      </c>
      <c r="H118" s="19">
        <f t="shared" si="56"/>
        <v>20.09</v>
      </c>
      <c r="I118" s="19">
        <f t="shared" si="56"/>
        <v>131.13999999999999</v>
      </c>
      <c r="J118" s="19">
        <f t="shared" si="56"/>
        <v>896</v>
      </c>
      <c r="K118" s="25"/>
      <c r="L118" s="19">
        <f t="shared" ref="L118" si="57">SUM(L109:L117)</f>
        <v>0</v>
      </c>
    </row>
    <row r="119" spans="1:12" ht="15" thickBot="1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1365</v>
      </c>
      <c r="G119" s="32">
        <f t="shared" ref="G119" si="58">G108+G118</f>
        <v>47.7</v>
      </c>
      <c r="H119" s="32">
        <f t="shared" ref="H119" si="59">H108+H118</f>
        <v>38.35</v>
      </c>
      <c r="I119" s="32">
        <f t="shared" ref="I119" si="60">I108+I118</f>
        <v>206.76</v>
      </c>
      <c r="J119" s="32">
        <f t="shared" ref="J119:L119" si="61">J108+J118</f>
        <v>1433</v>
      </c>
      <c r="K119" s="32"/>
      <c r="L119" s="32">
        <f t="shared" si="61"/>
        <v>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 t="s">
        <v>49</v>
      </c>
      <c r="F120" s="40">
        <v>185</v>
      </c>
      <c r="G120" s="40">
        <v>13.27</v>
      </c>
      <c r="H120" s="40">
        <v>15.89</v>
      </c>
      <c r="I120" s="40">
        <v>53.44</v>
      </c>
      <c r="J120" s="40">
        <v>403</v>
      </c>
      <c r="K120" s="41"/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 t="s">
        <v>50</v>
      </c>
      <c r="F122" s="43">
        <v>200</v>
      </c>
      <c r="G122" s="43">
        <v>1.7</v>
      </c>
      <c r="H122" s="43">
        <v>1.65</v>
      </c>
      <c r="I122" s="43">
        <v>12.37</v>
      </c>
      <c r="J122" s="43">
        <v>68</v>
      </c>
      <c r="K122" s="44">
        <v>460</v>
      </c>
      <c r="L122" s="43"/>
    </row>
    <row r="123" spans="1:12" ht="14.4">
      <c r="A123" s="14"/>
      <c r="B123" s="15"/>
      <c r="C123" s="11"/>
      <c r="D123" s="7" t="s">
        <v>23</v>
      </c>
      <c r="E123" s="42" t="s">
        <v>51</v>
      </c>
      <c r="F123" s="43">
        <v>40</v>
      </c>
      <c r="G123" s="43">
        <v>3</v>
      </c>
      <c r="H123" s="43">
        <v>1.1599999999999999</v>
      </c>
      <c r="I123" s="43">
        <v>20.56</v>
      </c>
      <c r="J123" s="43">
        <v>106</v>
      </c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425</v>
      </c>
      <c r="G127" s="19">
        <f t="shared" ref="G127:J127" si="62">SUM(G120:G126)</f>
        <v>17.97</v>
      </c>
      <c r="H127" s="19">
        <f t="shared" si="62"/>
        <v>18.7</v>
      </c>
      <c r="I127" s="19">
        <f t="shared" si="62"/>
        <v>86.37</v>
      </c>
      <c r="J127" s="19">
        <f t="shared" si="62"/>
        <v>577</v>
      </c>
      <c r="K127" s="25"/>
      <c r="L127" s="19">
        <f t="shared" ref="L127" si="63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 t="s">
        <v>78</v>
      </c>
      <c r="F129" s="43">
        <v>250</v>
      </c>
      <c r="G129" s="43">
        <v>6.98</v>
      </c>
      <c r="H129" s="43">
        <v>2.2999999999999998</v>
      </c>
      <c r="I129" s="43">
        <v>16.309999999999999</v>
      </c>
      <c r="J129" s="43">
        <v>115</v>
      </c>
      <c r="K129" s="44">
        <v>121</v>
      </c>
      <c r="L129" s="43"/>
    </row>
    <row r="130" spans="1:12" ht="14.4">
      <c r="A130" s="14"/>
      <c r="B130" s="15"/>
      <c r="C130" s="11"/>
      <c r="D130" s="7" t="s">
        <v>28</v>
      </c>
      <c r="E130" s="42" t="s">
        <v>79</v>
      </c>
      <c r="F130" s="43">
        <v>100</v>
      </c>
      <c r="G130" s="43">
        <v>11</v>
      </c>
      <c r="H130" s="43">
        <v>15</v>
      </c>
      <c r="I130" s="43">
        <v>0</v>
      </c>
      <c r="J130" s="43">
        <v>290</v>
      </c>
      <c r="K130" s="44">
        <v>353</v>
      </c>
      <c r="L130" s="43"/>
    </row>
    <row r="131" spans="1:12" ht="14.4">
      <c r="A131" s="14"/>
      <c r="B131" s="15"/>
      <c r="C131" s="11"/>
      <c r="D131" s="7" t="s">
        <v>29</v>
      </c>
      <c r="E131" s="42" t="s">
        <v>80</v>
      </c>
      <c r="F131" s="43">
        <v>180</v>
      </c>
      <c r="G131" s="43">
        <v>4.32</v>
      </c>
      <c r="H131" s="43">
        <v>6.09</v>
      </c>
      <c r="I131" s="43">
        <v>20.81</v>
      </c>
      <c r="J131" s="43">
        <v>139</v>
      </c>
      <c r="K131" s="44">
        <v>380</v>
      </c>
      <c r="L131" s="43"/>
    </row>
    <row r="132" spans="1:12" ht="14.4">
      <c r="A132" s="14"/>
      <c r="B132" s="15"/>
      <c r="C132" s="11"/>
      <c r="D132" s="7" t="s">
        <v>30</v>
      </c>
      <c r="E132" s="42" t="s">
        <v>81</v>
      </c>
      <c r="F132" s="43">
        <v>200</v>
      </c>
      <c r="G132" s="43">
        <v>0.46</v>
      </c>
      <c r="H132" s="43">
        <v>0</v>
      </c>
      <c r="I132" s="43">
        <v>45.64</v>
      </c>
      <c r="J132" s="43">
        <v>124</v>
      </c>
      <c r="K132" s="44">
        <v>495</v>
      </c>
      <c r="L132" s="43"/>
    </row>
    <row r="133" spans="1:12" ht="14.4">
      <c r="A133" s="14"/>
      <c r="B133" s="15"/>
      <c r="C133" s="11"/>
      <c r="D133" s="7" t="s">
        <v>31</v>
      </c>
      <c r="E133" s="42" t="s">
        <v>47</v>
      </c>
      <c r="F133" s="43">
        <v>40</v>
      </c>
      <c r="G133" s="43">
        <v>3.04</v>
      </c>
      <c r="H133" s="43">
        <v>0.32</v>
      </c>
      <c r="I133" s="43">
        <v>19.68</v>
      </c>
      <c r="J133" s="43">
        <v>94</v>
      </c>
      <c r="K133" s="44"/>
      <c r="L133" s="43"/>
    </row>
    <row r="134" spans="1:12" ht="14.4">
      <c r="A134" s="14"/>
      <c r="B134" s="15"/>
      <c r="C134" s="11"/>
      <c r="D134" s="7" t="s">
        <v>32</v>
      </c>
      <c r="E134" s="42" t="s">
        <v>48</v>
      </c>
      <c r="F134" s="43">
        <v>40</v>
      </c>
      <c r="G134" s="43">
        <v>2.72</v>
      </c>
      <c r="H134" s="43">
        <v>0.44</v>
      </c>
      <c r="I134" s="43">
        <v>17.2</v>
      </c>
      <c r="J134" s="43">
        <v>80</v>
      </c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810</v>
      </c>
      <c r="G137" s="19">
        <f t="shared" ref="G137:J137" si="64">SUM(G128:G136)</f>
        <v>28.52</v>
      </c>
      <c r="H137" s="19">
        <f t="shared" si="64"/>
        <v>24.150000000000002</v>
      </c>
      <c r="I137" s="19">
        <f t="shared" si="64"/>
        <v>119.64</v>
      </c>
      <c r="J137" s="19">
        <f t="shared" si="64"/>
        <v>842</v>
      </c>
      <c r="K137" s="25"/>
      <c r="L137" s="19">
        <f t="shared" ref="L137" si="65">SUM(L128:L136)</f>
        <v>0</v>
      </c>
    </row>
    <row r="138" spans="1:12" ht="15" thickBot="1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1235</v>
      </c>
      <c r="G138" s="32">
        <f t="shared" ref="G138" si="66">G127+G137</f>
        <v>46.489999999999995</v>
      </c>
      <c r="H138" s="32">
        <f t="shared" ref="H138" si="67">H127+H137</f>
        <v>42.85</v>
      </c>
      <c r="I138" s="32">
        <f t="shared" ref="I138" si="68">I127+I137</f>
        <v>206.01</v>
      </c>
      <c r="J138" s="32">
        <f t="shared" ref="J138:L138" si="69">J127+J137</f>
        <v>1419</v>
      </c>
      <c r="K138" s="32"/>
      <c r="L138" s="32">
        <f t="shared" si="69"/>
        <v>0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 t="s">
        <v>82</v>
      </c>
      <c r="F139" s="40">
        <v>215</v>
      </c>
      <c r="G139" s="40">
        <v>9.27</v>
      </c>
      <c r="H139" s="40">
        <v>11.62</v>
      </c>
      <c r="I139" s="40">
        <v>40.700000000000003</v>
      </c>
      <c r="J139" s="40">
        <v>330</v>
      </c>
      <c r="K139" s="41">
        <v>223</v>
      </c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 t="s">
        <v>60</v>
      </c>
      <c r="F141" s="43">
        <v>200</v>
      </c>
      <c r="G141" s="43">
        <v>1</v>
      </c>
      <c r="H141" s="43">
        <v>0</v>
      </c>
      <c r="I141" s="43">
        <v>23.02</v>
      </c>
      <c r="J141" s="43">
        <v>100</v>
      </c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83</v>
      </c>
      <c r="F142" s="43">
        <v>60</v>
      </c>
      <c r="G142" s="43">
        <v>5.8</v>
      </c>
      <c r="H142" s="43">
        <v>7.76</v>
      </c>
      <c r="I142" s="43">
        <v>20.56</v>
      </c>
      <c r="J142" s="43">
        <v>177</v>
      </c>
      <c r="K142" s="44">
        <v>58</v>
      </c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475</v>
      </c>
      <c r="G146" s="19">
        <f t="shared" ref="G146:J146" si="70">SUM(G139:G145)</f>
        <v>16.07</v>
      </c>
      <c r="H146" s="19">
        <f t="shared" si="70"/>
        <v>19.38</v>
      </c>
      <c r="I146" s="19">
        <f t="shared" si="70"/>
        <v>84.28</v>
      </c>
      <c r="J146" s="19">
        <f t="shared" si="70"/>
        <v>607</v>
      </c>
      <c r="K146" s="25"/>
      <c r="L146" s="19">
        <f t="shared" ref="L146" si="71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84</v>
      </c>
      <c r="F147" s="43">
        <v>60</v>
      </c>
      <c r="G147" s="43">
        <v>0.9</v>
      </c>
      <c r="H147" s="43">
        <v>0.06</v>
      </c>
      <c r="I147" s="43">
        <v>5.46</v>
      </c>
      <c r="J147" s="43">
        <v>25</v>
      </c>
      <c r="K147" s="44"/>
      <c r="L147" s="43"/>
    </row>
    <row r="148" spans="1:12" ht="14.4">
      <c r="A148" s="23"/>
      <c r="B148" s="15"/>
      <c r="C148" s="11"/>
      <c r="D148" s="7" t="s">
        <v>27</v>
      </c>
      <c r="E148" s="42" t="s">
        <v>92</v>
      </c>
      <c r="F148" s="43">
        <v>250</v>
      </c>
      <c r="G148" s="43">
        <v>5.62</v>
      </c>
      <c r="H148" s="43">
        <v>7.77</v>
      </c>
      <c r="I148" s="43">
        <v>27.08</v>
      </c>
      <c r="J148" s="43">
        <v>202</v>
      </c>
      <c r="K148" s="44">
        <v>100</v>
      </c>
      <c r="L148" s="43"/>
    </row>
    <row r="149" spans="1:12" ht="14.4">
      <c r="A149" s="23"/>
      <c r="B149" s="15"/>
      <c r="C149" s="11"/>
      <c r="D149" s="7" t="s">
        <v>28</v>
      </c>
      <c r="E149" s="42" t="s">
        <v>85</v>
      </c>
      <c r="F149" s="43">
        <v>200</v>
      </c>
      <c r="G149" s="43">
        <v>16.559999999999999</v>
      </c>
      <c r="H149" s="43">
        <v>19.3</v>
      </c>
      <c r="I149" s="43">
        <v>40.729999999999997</v>
      </c>
      <c r="J149" s="43">
        <v>443</v>
      </c>
      <c r="K149" s="44">
        <v>328</v>
      </c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 t="s">
        <v>41</v>
      </c>
      <c r="F151" s="43">
        <v>200</v>
      </c>
      <c r="G151" s="43">
        <v>0.2</v>
      </c>
      <c r="H151" s="43">
        <v>0.05</v>
      </c>
      <c r="I151" s="43">
        <v>10.02</v>
      </c>
      <c r="J151" s="43">
        <v>38</v>
      </c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 t="s">
        <v>48</v>
      </c>
      <c r="F153" s="43">
        <v>50</v>
      </c>
      <c r="G153" s="43">
        <v>3.4</v>
      </c>
      <c r="H153" s="43">
        <v>0.55000000000000004</v>
      </c>
      <c r="I153" s="43">
        <v>21.5</v>
      </c>
      <c r="J153" s="43">
        <v>100</v>
      </c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 t="shared" ref="G156:J156" si="72">SUM(G147:G155)</f>
        <v>26.679999999999996</v>
      </c>
      <c r="H156" s="19">
        <f t="shared" si="72"/>
        <v>27.73</v>
      </c>
      <c r="I156" s="19">
        <f t="shared" si="72"/>
        <v>104.78999999999999</v>
      </c>
      <c r="J156" s="19">
        <f t="shared" si="72"/>
        <v>808</v>
      </c>
      <c r="K156" s="25"/>
      <c r="L156" s="19">
        <f t="shared" ref="L156" si="73">SUM(L147:L155)</f>
        <v>0</v>
      </c>
    </row>
    <row r="157" spans="1:12" ht="15" thickBot="1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1235</v>
      </c>
      <c r="G157" s="32">
        <f t="shared" ref="G157" si="74">G146+G156</f>
        <v>42.75</v>
      </c>
      <c r="H157" s="32">
        <f t="shared" ref="H157" si="75">H146+H156</f>
        <v>47.11</v>
      </c>
      <c r="I157" s="32">
        <f t="shared" ref="I157" si="76">I146+I156</f>
        <v>189.07</v>
      </c>
      <c r="J157" s="32">
        <f t="shared" ref="J157:L157" si="77">J146+J156</f>
        <v>1415</v>
      </c>
      <c r="K157" s="32"/>
      <c r="L157" s="32">
        <f t="shared" si="77"/>
        <v>0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 t="s">
        <v>86</v>
      </c>
      <c r="F158" s="40">
        <v>215</v>
      </c>
      <c r="G158" s="40">
        <v>6.38</v>
      </c>
      <c r="H158" s="40">
        <v>14.31</v>
      </c>
      <c r="I158" s="40">
        <v>41.4</v>
      </c>
      <c r="J158" s="40">
        <v>322</v>
      </c>
      <c r="K158" s="41">
        <v>236</v>
      </c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 t="s">
        <v>87</v>
      </c>
      <c r="F160" s="43">
        <v>200</v>
      </c>
      <c r="G160" s="43">
        <v>3.14</v>
      </c>
      <c r="H160" s="43">
        <v>3.32</v>
      </c>
      <c r="I160" s="43">
        <v>16.39</v>
      </c>
      <c r="J160" s="43">
        <v>106</v>
      </c>
      <c r="K160" s="44">
        <v>465</v>
      </c>
      <c r="L160" s="43"/>
    </row>
    <row r="161" spans="1:12" ht="14.4">
      <c r="A161" s="23"/>
      <c r="B161" s="15"/>
      <c r="C161" s="11"/>
      <c r="D161" s="7" t="s">
        <v>23</v>
      </c>
      <c r="E161" s="42" t="s">
        <v>88</v>
      </c>
      <c r="F161" s="43">
        <v>80</v>
      </c>
      <c r="G161" s="43">
        <v>10.08</v>
      </c>
      <c r="H161" s="43">
        <v>2.76</v>
      </c>
      <c r="I161" s="43">
        <v>26.84</v>
      </c>
      <c r="J161" s="43">
        <v>169</v>
      </c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495</v>
      </c>
      <c r="G165" s="19">
        <f t="shared" ref="G165:J165" si="78">SUM(G158:G164)</f>
        <v>19.600000000000001</v>
      </c>
      <c r="H165" s="19">
        <f t="shared" si="78"/>
        <v>20.39</v>
      </c>
      <c r="I165" s="19">
        <f t="shared" si="78"/>
        <v>84.63</v>
      </c>
      <c r="J165" s="19">
        <f t="shared" si="78"/>
        <v>597</v>
      </c>
      <c r="K165" s="25"/>
      <c r="L165" s="19">
        <f t="shared" ref="L165" si="79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61</v>
      </c>
      <c r="F166" s="43">
        <v>60</v>
      </c>
      <c r="G166" s="43">
        <v>1.59</v>
      </c>
      <c r="H166" s="43">
        <v>3.21</v>
      </c>
      <c r="I166" s="43">
        <v>5.31</v>
      </c>
      <c r="J166" s="43">
        <v>29</v>
      </c>
      <c r="K166" s="44"/>
      <c r="L166" s="43"/>
    </row>
    <row r="167" spans="1:12" ht="14.4">
      <c r="A167" s="23"/>
      <c r="B167" s="15"/>
      <c r="C167" s="11"/>
      <c r="D167" s="7" t="s">
        <v>27</v>
      </c>
      <c r="E167" s="42" t="s">
        <v>91</v>
      </c>
      <c r="F167" s="43">
        <v>250</v>
      </c>
      <c r="G167" s="43">
        <v>5.08</v>
      </c>
      <c r="H167" s="43">
        <v>7.95</v>
      </c>
      <c r="I167" s="43">
        <v>27.5</v>
      </c>
      <c r="J167" s="43">
        <v>197</v>
      </c>
      <c r="K167" s="44">
        <v>113</v>
      </c>
      <c r="L167" s="43"/>
    </row>
    <row r="168" spans="1:12" ht="14.4">
      <c r="A168" s="23"/>
      <c r="B168" s="15"/>
      <c r="C168" s="11"/>
      <c r="D168" s="7" t="s">
        <v>28</v>
      </c>
      <c r="E168" s="42" t="s">
        <v>45</v>
      </c>
      <c r="F168" s="43">
        <v>140</v>
      </c>
      <c r="G168" s="43">
        <v>13.99</v>
      </c>
      <c r="H168" s="43">
        <v>12.91</v>
      </c>
      <c r="I168" s="43">
        <v>14.78</v>
      </c>
      <c r="J168" s="43">
        <v>213</v>
      </c>
      <c r="K168" s="44">
        <v>367</v>
      </c>
      <c r="L168" s="43"/>
    </row>
    <row r="169" spans="1:12" ht="14.4">
      <c r="A169" s="23"/>
      <c r="B169" s="15"/>
      <c r="C169" s="11"/>
      <c r="D169" s="7" t="s">
        <v>29</v>
      </c>
      <c r="E169" s="42" t="s">
        <v>64</v>
      </c>
      <c r="F169" s="43">
        <v>180</v>
      </c>
      <c r="G169" s="43">
        <v>6.43</v>
      </c>
      <c r="H169" s="43">
        <v>5.89</v>
      </c>
      <c r="I169" s="43">
        <v>42.76</v>
      </c>
      <c r="J169" s="43">
        <v>254</v>
      </c>
      <c r="K169" s="44">
        <v>256</v>
      </c>
      <c r="L169" s="43"/>
    </row>
    <row r="170" spans="1:12" ht="14.4">
      <c r="A170" s="23"/>
      <c r="B170" s="15"/>
      <c r="C170" s="11"/>
      <c r="D170" s="7" t="s">
        <v>30</v>
      </c>
      <c r="E170" s="42" t="s">
        <v>41</v>
      </c>
      <c r="F170" s="43">
        <v>200</v>
      </c>
      <c r="G170" s="43">
        <v>0.2</v>
      </c>
      <c r="H170" s="43">
        <v>0.05</v>
      </c>
      <c r="I170" s="43">
        <v>10.02</v>
      </c>
      <c r="J170" s="43">
        <v>38</v>
      </c>
      <c r="K170" s="44">
        <v>457</v>
      </c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 t="s">
        <v>48</v>
      </c>
      <c r="F172" s="43">
        <v>50</v>
      </c>
      <c r="G172" s="43">
        <v>3.4</v>
      </c>
      <c r="H172" s="43">
        <v>0.55000000000000004</v>
      </c>
      <c r="I172" s="43">
        <v>21.5</v>
      </c>
      <c r="J172" s="43">
        <v>100</v>
      </c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880</v>
      </c>
      <c r="G175" s="19">
        <f t="shared" ref="G175:J175" si="80">SUM(G166:G174)</f>
        <v>30.689999999999998</v>
      </c>
      <c r="H175" s="19">
        <f t="shared" si="80"/>
        <v>30.560000000000002</v>
      </c>
      <c r="I175" s="19">
        <f t="shared" si="80"/>
        <v>121.86999999999999</v>
      </c>
      <c r="J175" s="19">
        <f t="shared" si="80"/>
        <v>831</v>
      </c>
      <c r="K175" s="25"/>
      <c r="L175" s="19">
        <f t="shared" ref="L175" si="81">SUM(L166:L174)</f>
        <v>0</v>
      </c>
    </row>
    <row r="176" spans="1:12" ht="15" thickBot="1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1375</v>
      </c>
      <c r="G176" s="32">
        <f t="shared" ref="G176" si="82">G165+G175</f>
        <v>50.29</v>
      </c>
      <c r="H176" s="32">
        <f t="shared" ref="H176" si="83">H165+H175</f>
        <v>50.95</v>
      </c>
      <c r="I176" s="32">
        <f t="shared" ref="I176" si="84">I165+I175</f>
        <v>206.5</v>
      </c>
      <c r="J176" s="32">
        <f t="shared" ref="J176:L176" si="85">J165+J175</f>
        <v>1428</v>
      </c>
      <c r="K176" s="32"/>
      <c r="L176" s="32">
        <f t="shared" si="85"/>
        <v>0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 t="s">
        <v>90</v>
      </c>
      <c r="F177" s="40">
        <v>215</v>
      </c>
      <c r="G177" s="40">
        <v>15.02</v>
      </c>
      <c r="H177" s="40">
        <v>15.52</v>
      </c>
      <c r="I177" s="40">
        <v>42.95</v>
      </c>
      <c r="J177" s="40">
        <v>349</v>
      </c>
      <c r="K177" s="41">
        <v>225</v>
      </c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 t="s">
        <v>41</v>
      </c>
      <c r="F179" s="43">
        <v>200</v>
      </c>
      <c r="G179" s="43">
        <v>0.2</v>
      </c>
      <c r="H179" s="43">
        <v>0.05</v>
      </c>
      <c r="I179" s="43">
        <v>10.02</v>
      </c>
      <c r="J179" s="43">
        <v>38</v>
      </c>
      <c r="K179" s="44">
        <v>457</v>
      </c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 t="s">
        <v>67</v>
      </c>
      <c r="F182" s="43">
        <v>50</v>
      </c>
      <c r="G182" s="43">
        <v>1.75</v>
      </c>
      <c r="H182" s="43">
        <v>1.9</v>
      </c>
      <c r="I182" s="43">
        <v>40.200000000000003</v>
      </c>
      <c r="J182" s="43">
        <v>200</v>
      </c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465</v>
      </c>
      <c r="G184" s="19">
        <f t="shared" ref="G184:J184" si="86">SUM(G177:G183)</f>
        <v>16.97</v>
      </c>
      <c r="H184" s="19">
        <f t="shared" si="86"/>
        <v>17.47</v>
      </c>
      <c r="I184" s="19">
        <f t="shared" si="86"/>
        <v>93.17</v>
      </c>
      <c r="J184" s="19">
        <f t="shared" si="86"/>
        <v>587</v>
      </c>
      <c r="K184" s="25"/>
      <c r="L184" s="19">
        <f t="shared" ref="L184" si="87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89</v>
      </c>
      <c r="F185" s="43">
        <v>60</v>
      </c>
      <c r="G185" s="43">
        <v>0.48</v>
      </c>
      <c r="H185" s="43">
        <v>0.06</v>
      </c>
      <c r="I185" s="43">
        <v>0.96</v>
      </c>
      <c r="J185" s="43">
        <v>16</v>
      </c>
      <c r="K185" s="44"/>
      <c r="L185" s="43"/>
    </row>
    <row r="186" spans="1:12" ht="14.4">
      <c r="A186" s="23"/>
      <c r="B186" s="15"/>
      <c r="C186" s="11"/>
      <c r="D186" s="7" t="s">
        <v>27</v>
      </c>
      <c r="E186" s="42" t="s">
        <v>69</v>
      </c>
      <c r="F186" s="43">
        <v>285</v>
      </c>
      <c r="G186" s="43">
        <v>4.9800000000000004</v>
      </c>
      <c r="H186" s="43">
        <v>5.57</v>
      </c>
      <c r="I186" s="43">
        <v>18.579999999999998</v>
      </c>
      <c r="J186" s="43">
        <v>160</v>
      </c>
      <c r="K186" s="44">
        <v>104</v>
      </c>
      <c r="L186" s="43"/>
    </row>
    <row r="187" spans="1:12" ht="14.4">
      <c r="A187" s="23"/>
      <c r="B187" s="15"/>
      <c r="C187" s="11"/>
      <c r="D187" s="7" t="s">
        <v>28</v>
      </c>
      <c r="E187" s="42" t="s">
        <v>70</v>
      </c>
      <c r="F187" s="43">
        <v>90</v>
      </c>
      <c r="G187" s="43">
        <v>14.39</v>
      </c>
      <c r="H187" s="43">
        <v>3.65</v>
      </c>
      <c r="I187" s="43">
        <v>9.0399999999999991</v>
      </c>
      <c r="J187" s="43">
        <v>127</v>
      </c>
      <c r="K187" s="44">
        <v>310</v>
      </c>
      <c r="L187" s="43"/>
    </row>
    <row r="188" spans="1:12" ht="14.4">
      <c r="A188" s="23"/>
      <c r="B188" s="15"/>
      <c r="C188" s="11"/>
      <c r="D188" s="7" t="s">
        <v>29</v>
      </c>
      <c r="E188" s="42" t="s">
        <v>71</v>
      </c>
      <c r="F188" s="43">
        <v>180</v>
      </c>
      <c r="G188" s="43">
        <v>3.84</v>
      </c>
      <c r="H188" s="43">
        <v>7.26</v>
      </c>
      <c r="I188" s="43">
        <v>25.12</v>
      </c>
      <c r="J188" s="43">
        <v>185</v>
      </c>
      <c r="K188" s="44">
        <v>377</v>
      </c>
      <c r="L188" s="43"/>
    </row>
    <row r="189" spans="1:12" ht="14.4">
      <c r="A189" s="23"/>
      <c r="B189" s="15"/>
      <c r="C189" s="11"/>
      <c r="D189" s="7" t="s">
        <v>30</v>
      </c>
      <c r="E189" s="42" t="s">
        <v>41</v>
      </c>
      <c r="F189" s="43">
        <v>200</v>
      </c>
      <c r="G189" s="43">
        <v>0.2</v>
      </c>
      <c r="H189" s="43">
        <v>0.05</v>
      </c>
      <c r="I189" s="43">
        <v>10.02</v>
      </c>
      <c r="J189" s="43">
        <v>38</v>
      </c>
      <c r="K189" s="44">
        <v>457</v>
      </c>
      <c r="L189" s="43"/>
    </row>
    <row r="190" spans="1:12" ht="14.4">
      <c r="A190" s="23"/>
      <c r="B190" s="15"/>
      <c r="C190" s="11"/>
      <c r="D190" s="7" t="s">
        <v>31</v>
      </c>
      <c r="E190" s="42" t="s">
        <v>47</v>
      </c>
      <c r="F190" s="43">
        <v>70</v>
      </c>
      <c r="G190" s="43">
        <v>5.46</v>
      </c>
      <c r="H190" s="43">
        <v>0.63</v>
      </c>
      <c r="I190" s="43">
        <v>34.79</v>
      </c>
      <c r="J190" s="43">
        <v>192</v>
      </c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 t="s">
        <v>72</v>
      </c>
      <c r="F192" s="43">
        <v>50</v>
      </c>
      <c r="G192" s="43">
        <v>1.32</v>
      </c>
      <c r="H192" s="43">
        <v>10.01</v>
      </c>
      <c r="I192" s="43">
        <v>11.44</v>
      </c>
      <c r="J192" s="43">
        <v>101</v>
      </c>
      <c r="K192" s="44">
        <v>423</v>
      </c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935</v>
      </c>
      <c r="G194" s="19">
        <f t="shared" ref="G194:J194" si="88">SUM(G185:G193)</f>
        <v>30.67</v>
      </c>
      <c r="H194" s="19">
        <f t="shared" si="88"/>
        <v>27.229999999999997</v>
      </c>
      <c r="I194" s="19">
        <f t="shared" si="88"/>
        <v>109.94999999999999</v>
      </c>
      <c r="J194" s="19">
        <f t="shared" si="88"/>
        <v>819</v>
      </c>
      <c r="K194" s="25"/>
      <c r="L194" s="19">
        <f t="shared" ref="L194" si="89">SUM(L185:L193)</f>
        <v>0</v>
      </c>
    </row>
    <row r="195" spans="1:12" ht="14.4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1400</v>
      </c>
      <c r="G195" s="32">
        <f t="shared" ref="G195" si="90">G184+G194</f>
        <v>47.64</v>
      </c>
      <c r="H195" s="32">
        <f t="shared" ref="H195" si="91">H184+H194</f>
        <v>44.699999999999996</v>
      </c>
      <c r="I195" s="32">
        <f t="shared" ref="I195" si="92">I184+I194</f>
        <v>203.12</v>
      </c>
      <c r="J195" s="32">
        <f t="shared" ref="J195:L195" si="93">J184+J194</f>
        <v>1406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1310.3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46.816000000000003</v>
      </c>
      <c r="H196" s="34">
        <f t="shared" si="94"/>
        <v>47.059000000000005</v>
      </c>
      <c r="I196" s="34">
        <f t="shared" si="94"/>
        <v>201.03100000000001</v>
      </c>
      <c r="J196" s="34">
        <f t="shared" si="94"/>
        <v>1414.4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2022-05-16T14:23:56Z</dcterms:created>
  <dcterms:modified xsi:type="dcterms:W3CDTF">2023-10-13T09:35:16Z</dcterms:modified>
</cp:coreProperties>
</file>